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ojets\2134 HOPITAL AVICENNE BOBIGNY\2134_03_RENDU\04_PRO V2\PE\"/>
    </mc:Choice>
  </mc:AlternateContent>
  <xr:revisionPtr revIDLastSave="0" documentId="8_{D3FDEC71-5421-456B-B8FC-07EF38FCD244}" xr6:coauthVersionLast="47" xr6:coauthVersionMax="47" xr10:uidLastSave="{00000000-0000-0000-0000-000000000000}"/>
  <bookViews>
    <workbookView xWindow="-28920" yWindow="-10440" windowWidth="29040" windowHeight="16440" xr2:uid="{7E2EDFB9-4952-4EE1-894E-3AB203BEE7A2}"/>
  </bookViews>
  <sheets>
    <sheet name="LOT09 - PORTES AUTO" sheetId="1" r:id="rId1"/>
  </sheets>
  <definedNames>
    <definedName name="_xlnm.Print_Area" localSheetId="0">'LOT09 - PORTES AUTO'!$A$1:$F$30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F25" i="1"/>
  <c r="F23" i="1"/>
  <c r="F20" i="1"/>
  <c r="F17" i="1"/>
  <c r="F16" i="1"/>
  <c r="F13" i="1"/>
  <c r="F12" i="1"/>
  <c r="F10" i="1"/>
  <c r="F6" i="1"/>
  <c r="F5" i="1"/>
  <c r="F28" i="1" s="1"/>
  <c r="F29" i="1" l="1"/>
  <c r="F30" i="1" s="1"/>
</calcChain>
</file>

<file path=xl/sharedStrings.xml><?xml version="1.0" encoding="utf-8"?>
<sst xmlns="http://schemas.openxmlformats.org/spreadsheetml/2006/main" count="43" uniqueCount="34">
  <si>
    <t>LOT 09 - PORTES AUTOMATIQUES</t>
  </si>
  <si>
    <t>Art.</t>
  </si>
  <si>
    <t>Designation des prestations</t>
  </si>
  <si>
    <t>Unités</t>
  </si>
  <si>
    <t>P.U. HT</t>
  </si>
  <si>
    <t>Q</t>
  </si>
  <si>
    <t>Montant HT</t>
  </si>
  <si>
    <t>Plans et études diverses</t>
  </si>
  <si>
    <t>Plans d'Exécution des Ouvrages (P.E.O.)</t>
  </si>
  <si>
    <t>ens</t>
  </si>
  <si>
    <t>Dossier des Ouvrages Exécutés (D.O.E.)</t>
  </si>
  <si>
    <t>PORTES COULISSANTES MOTORISEES</t>
  </si>
  <si>
    <t>2.1</t>
  </si>
  <si>
    <t>Portes coulissantes étanches blocs - 2 ventaux</t>
  </si>
  <si>
    <t xml:space="preserve">largeur 1400x 2040 mm </t>
  </si>
  <si>
    <t>U</t>
  </si>
  <si>
    <t>protection plomb 2mm</t>
  </si>
  <si>
    <t>oculus vitré anti-rayons X, 400x300mm</t>
  </si>
  <si>
    <t>2.2</t>
  </si>
  <si>
    <t>Portes coulissantes à débit de fuite contrôlé</t>
  </si>
  <si>
    <t>2.2.1</t>
  </si>
  <si>
    <t>largeur 120</t>
  </si>
  <si>
    <t>2.2.2</t>
  </si>
  <si>
    <t>largeur 140</t>
  </si>
  <si>
    <t>2.3</t>
  </si>
  <si>
    <t>Portes coulissantes vitrées</t>
  </si>
  <si>
    <t xml:space="preserve">PORTES BATTANTES MOTORISEES </t>
  </si>
  <si>
    <t>2.4</t>
  </si>
  <si>
    <t>Motorisation pour porte batante 2 ventaux</t>
  </si>
  <si>
    <t>2.5</t>
  </si>
  <si>
    <t>Porte DAS motorisée 2 ventaux</t>
  </si>
  <si>
    <t>Sous-total travaux</t>
  </si>
  <si>
    <t>Prorata 2%</t>
  </si>
  <si>
    <t xml:space="preserve">Montant total H.T.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</si>
</sst>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0&quot; m²&quot;"/>
    <numFmt numFmtId="165" formatCode="0.00&quot; ml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theme="4" tint="-0.249977111117893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0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0" tint="-0.249977111117893"/>
      <name val="Arial"/>
      <family val="2"/>
    </font>
    <font>
      <i/>
      <sz val="10"/>
      <color theme="0" tint="-0.249977111117893"/>
      <name val="Calibri"/>
      <family val="2"/>
      <scheme val="minor"/>
    </font>
    <font>
      <b/>
      <sz val="10"/>
      <name val="Arial"/>
      <family val="2"/>
    </font>
    <font>
      <i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7" fillId="0" borderId="0"/>
  </cellStyleXfs>
  <cellXfs count="51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0" xfId="0" applyFont="1"/>
    <xf numFmtId="0" fontId="5" fillId="3" borderId="4" xfId="0" applyFont="1" applyFill="1" applyBorder="1" applyAlignment="1">
      <alignment horizontal="center" vertical="center"/>
    </xf>
    <xf numFmtId="44" fontId="5" fillId="3" borderId="4" xfId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0" fillId="0" borderId="5" xfId="0" applyBorder="1"/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44" fontId="0" fillId="0" borderId="5" xfId="1" applyFont="1" applyBorder="1" applyAlignment="1">
      <alignment vertical="center"/>
    </xf>
    <xf numFmtId="0" fontId="0" fillId="0" borderId="6" xfId="0" applyBorder="1"/>
    <xf numFmtId="0" fontId="8" fillId="0" borderId="6" xfId="2" applyFont="1" applyBorder="1" applyAlignment="1">
      <alignment vertical="center" wrapText="1"/>
    </xf>
    <xf numFmtId="0" fontId="9" fillId="0" borderId="6" xfId="0" applyFont="1" applyBorder="1" applyAlignment="1">
      <alignment horizont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right" vertical="center"/>
    </xf>
    <xf numFmtId="44" fontId="10" fillId="0" borderId="6" xfId="1" applyFont="1" applyBorder="1" applyAlignment="1">
      <alignment vertical="center"/>
    </xf>
    <xf numFmtId="0" fontId="11" fillId="0" borderId="6" xfId="0" applyFont="1" applyBorder="1" applyAlignment="1">
      <alignment horizontal="left" indent="1"/>
    </xf>
    <xf numFmtId="44" fontId="12" fillId="0" borderId="6" xfId="1" applyFont="1" applyBorder="1" applyAlignment="1">
      <alignment horizontal="left" vertical="center"/>
    </xf>
    <xf numFmtId="0" fontId="12" fillId="0" borderId="6" xfId="0" applyFont="1" applyBorder="1" applyAlignment="1">
      <alignment horizontal="right" vertical="center"/>
    </xf>
    <xf numFmtId="44" fontId="13" fillId="0" borderId="6" xfId="1" applyFon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 indent="2"/>
    </xf>
    <xf numFmtId="0" fontId="16" fillId="0" borderId="6" xfId="0" applyFont="1" applyBorder="1" applyAlignment="1">
      <alignment horizontal="left" vertical="center"/>
    </xf>
    <xf numFmtId="44" fontId="13" fillId="0" borderId="6" xfId="1" applyFont="1" applyBorder="1" applyAlignment="1">
      <alignment vertical="top"/>
    </xf>
    <xf numFmtId="0" fontId="9" fillId="0" borderId="6" xfId="0" applyFont="1" applyBorder="1" applyAlignment="1">
      <alignment horizontal="center" vertical="top"/>
    </xf>
    <xf numFmtId="44" fontId="13" fillId="0" borderId="6" xfId="1" applyFont="1" applyBorder="1"/>
    <xf numFmtId="0" fontId="11" fillId="0" borderId="6" xfId="0" applyFont="1" applyBorder="1" applyAlignment="1">
      <alignment horizontal="left" wrapText="1" indent="1"/>
    </xf>
    <xf numFmtId="44" fontId="17" fillId="0" borderId="6" xfId="1" applyFont="1" applyBorder="1"/>
    <xf numFmtId="0" fontId="17" fillId="0" borderId="6" xfId="0" applyFont="1" applyBorder="1" applyAlignment="1">
      <alignment horizontal="right"/>
    </xf>
    <xf numFmtId="44" fontId="17" fillId="0" borderId="6" xfId="1" applyFont="1" applyBorder="1" applyAlignment="1">
      <alignment vertical="center"/>
    </xf>
    <xf numFmtId="0" fontId="0" fillId="0" borderId="7" xfId="0" applyBorder="1"/>
    <xf numFmtId="0" fontId="11" fillId="0" borderId="6" xfId="0" applyFont="1" applyBorder="1" applyAlignment="1">
      <alignment vertical="top"/>
    </xf>
    <xf numFmtId="0" fontId="18" fillId="0" borderId="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44" fontId="13" fillId="0" borderId="4" xfId="1" applyFont="1" applyBorder="1" applyAlignment="1">
      <alignment vertical="center"/>
    </xf>
    <xf numFmtId="44" fontId="4" fillId="0" borderId="0" xfId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44" fontId="2" fillId="5" borderId="4" xfId="0" applyNumberFormat="1" applyFont="1" applyFill="1" applyBorder="1" applyAlignment="1">
      <alignment horizontal="center" vertical="center"/>
    </xf>
    <xf numFmtId="44" fontId="4" fillId="0" borderId="0" xfId="1" applyFont="1"/>
    <xf numFmtId="44" fontId="0" fillId="0" borderId="0" xfId="1" applyFont="1"/>
    <xf numFmtId="164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0" fontId="2" fillId="0" borderId="0" xfId="0" applyFont="1"/>
    <xf numFmtId="44" fontId="2" fillId="0" borderId="0" xfId="0" applyNumberFormat="1" applyFont="1"/>
    <xf numFmtId="0" fontId="20" fillId="0" borderId="0" xfId="0" applyFont="1"/>
  </cellXfs>
  <cellStyles count="3">
    <cellStyle name="Monétaire" xfId="1" builtinId="4"/>
    <cellStyle name="Normal" xfId="0" builtinId="0"/>
    <cellStyle name="Normal_02 Maçonnerie" xfId="2" xr:uid="{772277A3-12F5-478B-BC8A-F0CEF2B4C3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136B9-75CA-43CE-BAB0-D1868ADFD1FC}">
  <sheetPr>
    <tabColor rgb="FF00B050"/>
    <pageSetUpPr fitToPage="1"/>
  </sheetPr>
  <dimension ref="A1:I43"/>
  <sheetViews>
    <sheetView tabSelected="1" view="pageBreakPreview" zoomScale="130" zoomScaleNormal="115" zoomScaleSheetLayoutView="130" workbookViewId="0">
      <selection activeCell="H9" sqref="H9"/>
    </sheetView>
  </sheetViews>
  <sheetFormatPr baseColWidth="10" defaultRowHeight="15" x14ac:dyDescent="0.25"/>
  <cols>
    <col min="1" max="1" width="7.140625" customWidth="1"/>
    <col min="2" max="2" width="70.7109375" customWidth="1"/>
    <col min="3" max="3" width="6.42578125" customWidth="1"/>
    <col min="4" max="5" width="12.140625" customWidth="1"/>
    <col min="6" max="6" width="13.5703125" customWidth="1"/>
    <col min="7" max="7" width="1.7109375" customWidth="1"/>
    <col min="8" max="9" width="25.42578125" style="4" customWidth="1"/>
  </cols>
  <sheetData>
    <row r="1" spans="1:8" ht="31.5" customHeight="1" thickTop="1" thickBot="1" x14ac:dyDescent="0.3">
      <c r="A1" s="1" t="s">
        <v>0</v>
      </c>
      <c r="B1" s="2"/>
      <c r="C1" s="2"/>
      <c r="D1" s="2"/>
      <c r="E1" s="2"/>
      <c r="F1" s="3"/>
    </row>
    <row r="2" spans="1:8" ht="31.5" customHeight="1" thickTop="1" thickBot="1" x14ac:dyDescent="0.3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H2" s="7"/>
    </row>
    <row r="3" spans="1:8" ht="15.75" thickTop="1" x14ac:dyDescent="0.25">
      <c r="A3" s="8"/>
      <c r="B3" s="9"/>
      <c r="C3" s="9"/>
      <c r="D3" s="9"/>
      <c r="E3" s="10"/>
      <c r="F3" s="11"/>
    </row>
    <row r="4" spans="1:8" x14ac:dyDescent="0.25">
      <c r="A4" s="12"/>
      <c r="B4" s="13" t="s">
        <v>7</v>
      </c>
      <c r="C4" s="14"/>
      <c r="D4" s="15"/>
      <c r="E4" s="16"/>
      <c r="F4" s="17"/>
    </row>
    <row r="5" spans="1:8" x14ac:dyDescent="0.25">
      <c r="A5" s="12"/>
      <c r="B5" s="18" t="s">
        <v>8</v>
      </c>
      <c r="C5" s="14" t="s">
        <v>9</v>
      </c>
      <c r="D5" s="19"/>
      <c r="E5" s="20"/>
      <c r="F5" s="21">
        <f>D5*E5</f>
        <v>0</v>
      </c>
    </row>
    <row r="6" spans="1:8" x14ac:dyDescent="0.25">
      <c r="A6" s="12"/>
      <c r="B6" s="18" t="s">
        <v>10</v>
      </c>
      <c r="C6" s="14" t="s">
        <v>9</v>
      </c>
      <c r="D6" s="19"/>
      <c r="E6" s="20"/>
      <c r="F6" s="21">
        <f>D6*E6</f>
        <v>0</v>
      </c>
    </row>
    <row r="7" spans="1:8" x14ac:dyDescent="0.25">
      <c r="A7" s="12"/>
      <c r="B7" s="15"/>
      <c r="C7" s="14"/>
      <c r="D7" s="19"/>
      <c r="E7" s="20"/>
      <c r="F7" s="21"/>
    </row>
    <row r="8" spans="1:8" x14ac:dyDescent="0.25">
      <c r="A8" s="12"/>
      <c r="B8" s="22" t="s">
        <v>11</v>
      </c>
      <c r="C8" s="14"/>
      <c r="D8" s="19"/>
      <c r="E8" s="20"/>
      <c r="F8" s="17"/>
    </row>
    <row r="9" spans="1:8" x14ac:dyDescent="0.25">
      <c r="A9" s="12" t="s">
        <v>12</v>
      </c>
      <c r="B9" s="13" t="s">
        <v>13</v>
      </c>
      <c r="C9" s="14"/>
      <c r="D9" s="19"/>
      <c r="E9" s="20"/>
      <c r="F9" s="21"/>
    </row>
    <row r="10" spans="1:8" x14ac:dyDescent="0.25">
      <c r="A10" s="12"/>
      <c r="B10" s="18" t="s">
        <v>14</v>
      </c>
      <c r="C10" s="14" t="s">
        <v>15</v>
      </c>
      <c r="D10" s="19"/>
      <c r="E10" s="20"/>
      <c r="F10" s="21">
        <f>D10*E10</f>
        <v>0</v>
      </c>
    </row>
    <row r="11" spans="1:8" x14ac:dyDescent="0.25">
      <c r="A11" s="12"/>
      <c r="B11" s="18"/>
      <c r="C11" s="14"/>
      <c r="D11" s="19"/>
      <c r="E11" s="20"/>
      <c r="F11" s="21"/>
    </row>
    <row r="12" spans="1:8" x14ac:dyDescent="0.25">
      <c r="A12" s="12"/>
      <c r="B12" s="23" t="s">
        <v>16</v>
      </c>
      <c r="C12" s="14" t="s">
        <v>15</v>
      </c>
      <c r="D12" s="19"/>
      <c r="E12" s="20"/>
      <c r="F12" s="21">
        <f>D12*E12</f>
        <v>0</v>
      </c>
    </row>
    <row r="13" spans="1:8" x14ac:dyDescent="0.25">
      <c r="A13" s="12"/>
      <c r="B13" s="23" t="s">
        <v>17</v>
      </c>
      <c r="C13" s="14" t="s">
        <v>15</v>
      </c>
      <c r="D13" s="19"/>
      <c r="E13" s="20"/>
      <c r="F13" s="21">
        <f>D13*E13</f>
        <v>0</v>
      </c>
    </row>
    <row r="14" spans="1:8" x14ac:dyDescent="0.25">
      <c r="A14" s="12"/>
      <c r="B14" s="24"/>
      <c r="C14" s="14"/>
      <c r="D14" s="19"/>
      <c r="E14" s="20"/>
      <c r="F14" s="21"/>
    </row>
    <row r="15" spans="1:8" x14ac:dyDescent="0.25">
      <c r="A15" s="12" t="s">
        <v>18</v>
      </c>
      <c r="B15" s="13" t="s">
        <v>19</v>
      </c>
      <c r="C15" s="14"/>
      <c r="D15" s="25"/>
      <c r="E15" s="20"/>
      <c r="F15" s="25"/>
    </row>
    <row r="16" spans="1:8" x14ac:dyDescent="0.25">
      <c r="A16" s="12" t="s">
        <v>20</v>
      </c>
      <c r="B16" s="18" t="s">
        <v>21</v>
      </c>
      <c r="C16" s="26" t="s">
        <v>15</v>
      </c>
      <c r="D16" s="27"/>
      <c r="E16" s="20"/>
      <c r="F16" s="21">
        <f>D16*E16</f>
        <v>0</v>
      </c>
    </row>
    <row r="17" spans="1:8" x14ac:dyDescent="0.25">
      <c r="A17" s="12" t="s">
        <v>22</v>
      </c>
      <c r="B17" s="18" t="s">
        <v>23</v>
      </c>
      <c r="C17" s="26" t="s">
        <v>15</v>
      </c>
      <c r="D17" s="25"/>
      <c r="E17" s="20"/>
      <c r="F17" s="21">
        <f>D17*E17</f>
        <v>0</v>
      </c>
    </row>
    <row r="18" spans="1:8" x14ac:dyDescent="0.25">
      <c r="A18" s="12"/>
      <c r="B18" s="28"/>
      <c r="C18" s="26"/>
      <c r="D18" s="25"/>
      <c r="E18" s="20"/>
      <c r="F18" s="21"/>
    </row>
    <row r="19" spans="1:8" x14ac:dyDescent="0.25">
      <c r="A19" s="12" t="s">
        <v>24</v>
      </c>
      <c r="B19" s="13" t="s">
        <v>25</v>
      </c>
      <c r="C19" s="26"/>
      <c r="D19" s="25"/>
      <c r="E19" s="20"/>
      <c r="F19" s="21"/>
    </row>
    <row r="20" spans="1:8" x14ac:dyDescent="0.25">
      <c r="A20" s="12"/>
      <c r="B20" s="18" t="s">
        <v>23</v>
      </c>
      <c r="C20" s="26" t="s">
        <v>15</v>
      </c>
      <c r="D20" s="25"/>
      <c r="E20" s="20"/>
      <c r="F20" s="21">
        <f>D20*E20</f>
        <v>0</v>
      </c>
    </row>
    <row r="21" spans="1:8" x14ac:dyDescent="0.25">
      <c r="A21" s="12"/>
      <c r="B21" s="28"/>
      <c r="C21" s="26"/>
      <c r="D21" s="25"/>
      <c r="E21" s="20"/>
      <c r="F21" s="25"/>
    </row>
    <row r="22" spans="1:8" x14ac:dyDescent="0.25">
      <c r="A22" s="12"/>
      <c r="B22" s="22" t="s">
        <v>26</v>
      </c>
      <c r="C22" s="14"/>
      <c r="D22" s="27"/>
      <c r="E22" s="20"/>
      <c r="F22" s="17"/>
    </row>
    <row r="23" spans="1:8" x14ac:dyDescent="0.25">
      <c r="A23" s="12" t="s">
        <v>27</v>
      </c>
      <c r="B23" s="13" t="s">
        <v>28</v>
      </c>
      <c r="C23" s="14" t="s">
        <v>15</v>
      </c>
      <c r="D23" s="27"/>
      <c r="E23" s="20"/>
      <c r="F23" s="21">
        <f>D23*E23</f>
        <v>0</v>
      </c>
    </row>
    <row r="24" spans="1:8" x14ac:dyDescent="0.25">
      <c r="A24" s="12"/>
      <c r="B24" s="28"/>
      <c r="C24" s="14"/>
      <c r="D24" s="27"/>
      <c r="E24" s="20"/>
      <c r="F24" s="21"/>
    </row>
    <row r="25" spans="1:8" x14ac:dyDescent="0.25">
      <c r="A25" s="12" t="s">
        <v>29</v>
      </c>
      <c r="B25" s="13" t="s">
        <v>30</v>
      </c>
      <c r="C25" s="14" t="s">
        <v>15</v>
      </c>
      <c r="D25" s="27"/>
      <c r="E25" s="20"/>
      <c r="F25" s="21">
        <f>D25*E25</f>
        <v>0</v>
      </c>
    </row>
    <row r="26" spans="1:8" x14ac:dyDescent="0.25">
      <c r="A26" s="12"/>
      <c r="B26" s="28"/>
      <c r="C26" s="14"/>
      <c r="D26" s="29"/>
      <c r="E26" s="30"/>
      <c r="F26" s="31"/>
    </row>
    <row r="27" spans="1:8" ht="15.75" thickBot="1" x14ac:dyDescent="0.3">
      <c r="A27" s="32"/>
      <c r="B27" s="32"/>
      <c r="C27" s="32"/>
      <c r="D27" s="32"/>
      <c r="E27" s="32"/>
      <c r="F27" s="32"/>
    </row>
    <row r="28" spans="1:8" ht="16.5" thickTop="1" thickBot="1" x14ac:dyDescent="0.3">
      <c r="A28" s="33"/>
      <c r="B28" s="34" t="s">
        <v>31</v>
      </c>
      <c r="C28" s="35"/>
      <c r="D28" s="35"/>
      <c r="E28" s="36"/>
      <c r="F28" s="37">
        <f>SUM(F4:F26)/2</f>
        <v>0</v>
      </c>
      <c r="H28" s="38"/>
    </row>
    <row r="29" spans="1:8" ht="16.5" thickTop="1" thickBot="1" x14ac:dyDescent="0.3">
      <c r="A29" s="33"/>
      <c r="B29" s="34" t="s">
        <v>32</v>
      </c>
      <c r="C29" s="35"/>
      <c r="D29" s="35"/>
      <c r="E29" s="36"/>
      <c r="F29" s="37">
        <f>F28*0.02</f>
        <v>0</v>
      </c>
    </row>
    <row r="30" spans="1:8" ht="22.5" customHeight="1" thickTop="1" thickBot="1" x14ac:dyDescent="0.3">
      <c r="A30" s="39"/>
      <c r="B30" s="40" t="s">
        <v>33</v>
      </c>
      <c r="C30" s="41" t="str">
        <f>A1</f>
        <v>LOT 09 - PORTES AUTOMATIQUES</v>
      </c>
      <c r="D30" s="41"/>
      <c r="E30" s="42"/>
      <c r="F30" s="43">
        <f>F28+F29</f>
        <v>0</v>
      </c>
      <c r="H30" s="44"/>
    </row>
    <row r="31" spans="1:8" ht="15.75" thickTop="1" x14ac:dyDescent="0.25"/>
    <row r="32" spans="1:8" x14ac:dyDescent="0.25">
      <c r="B32" s="4"/>
      <c r="C32" s="4"/>
      <c r="D32" s="45"/>
      <c r="E32" s="46"/>
      <c r="F32" s="45"/>
    </row>
    <row r="35" spans="2:6" x14ac:dyDescent="0.25">
      <c r="B35" s="4"/>
      <c r="C35" s="4"/>
      <c r="D35" s="45"/>
      <c r="E35" s="47"/>
      <c r="F35" s="45"/>
    </row>
    <row r="36" spans="2:6" x14ac:dyDescent="0.25">
      <c r="B36" s="48"/>
      <c r="C36" s="48"/>
      <c r="D36" s="45"/>
      <c r="E36" s="47"/>
      <c r="F36" s="49"/>
    </row>
    <row r="37" spans="2:6" x14ac:dyDescent="0.25">
      <c r="B37" s="4"/>
      <c r="C37" s="4"/>
      <c r="D37" s="45"/>
      <c r="E37" s="46"/>
      <c r="F37" s="45"/>
    </row>
    <row r="38" spans="2:6" x14ac:dyDescent="0.25">
      <c r="B38" s="4"/>
      <c r="C38" s="4"/>
      <c r="D38" s="45"/>
      <c r="E38" s="46"/>
      <c r="F38" s="45"/>
    </row>
    <row r="39" spans="2:6" x14ac:dyDescent="0.25">
      <c r="B39" s="48"/>
      <c r="C39" s="48"/>
    </row>
    <row r="40" spans="2:6" x14ac:dyDescent="0.25">
      <c r="B40" s="4"/>
      <c r="C40" s="4"/>
    </row>
    <row r="41" spans="2:6" x14ac:dyDescent="0.25">
      <c r="B41" s="4"/>
      <c r="C41" s="4"/>
    </row>
    <row r="43" spans="2:6" x14ac:dyDescent="0.25">
      <c r="B43" s="50"/>
      <c r="C43" s="50"/>
    </row>
  </sheetData>
  <mergeCells count="4">
    <mergeCell ref="A1:F1"/>
    <mergeCell ref="B28:E28"/>
    <mergeCell ref="B29:E29"/>
    <mergeCell ref="C30:E30"/>
  </mergeCells>
  <pageMargins left="0.70866141732283472" right="0.70866141732283472" top="0.74803149606299213" bottom="0.74803149606299213" header="0.31496062992125984" footer="0.31496062992125984"/>
  <pageSetup paperSize="9" scale="72" orientation="portrait" horizontalDpi="1200" r:id="rId1"/>
  <headerFooter>
    <oddHeader>&amp;LCONSTRUCTION D’UN CENTRE DE CONSULTATIONS ET DE REEDUCATION A DOMONT&amp;R&amp;D</oddHeader>
    <oddFooter>Page &amp;P de &amp;N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LOT09 - PORTES AUTO</vt:lpstr>
      <vt:lpstr>'LOT09 - PORTES AUTO'!Zone_d_impression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Thibault BROUILLAUD</dc:creator>
  <cp:lastModifiedBy>Thibault BROUILLAUD</cp:lastModifiedBy>
  <dcterms:created xsi:type="dcterms:W3CDTF">2025-12-19T18:04:46Z</dcterms:created>
  <dcterms:modified xsi:type="dcterms:W3CDTF">2025-12-19T18:05:14Z</dcterms:modified>
</cp:coreProperties>
</file>